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<sst xmlns="http://schemas.openxmlformats.org/spreadsheetml/2006/main" count="192" uniqueCount="94">
  <si>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</si>
  <si>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</si>
  <si>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</si>
  <si>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</si>
  <si>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</si>
  <si>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</si>
  <si>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</si>
  <si>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</si>
  <si>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</si>
  <si>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</si>
  <si>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</si>
  <si>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</si>
  <si>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</si>
  <si>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</si>
  <si>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</si>
  <si>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</si>
  <si>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</si>
  <si>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</si>
  <si>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</si>
  <si>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</si>
  <si>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</si>
  <si>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</si>
  <si>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</si>
  <si>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</si>
  <si>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</si>
  <si>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</si>
  <si>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</si>
  <si>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</si>
  <si>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</si>
  <si>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</si>
  <si>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</si>
  <si>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</si>
  <si>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</si>
  <si>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</si>
  <si>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</si>
  <si>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</si>
  <si>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</si>
  <si>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</si>
  <si>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</si>
  <si>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</si>
  <si>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</si>
  <si>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</si>
  <si>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</si>
  <si>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</si>
  <si>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</si>
  <si>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</si>
  <si>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</si>
  <si>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</si>
  <si>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</si>
  <si>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</si>
  <si>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</si>
  <si>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</si>
  <si>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</si>
  <si>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</si>
  <si>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</si>
  <si>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</si>
  <si>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</si>
  <si>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</si>
  <si>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</si>
  <si>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</si>
  <si>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</si>
  <si>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</si>
  <si>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</si>
  <si>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</si>
  <si>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</si>
  <si>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</si>
  <si>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</si>
  <si>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</si>
  <si>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</si>
  <si>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</si>
  <si>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</si>
  <si>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</si>
  <si>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</si>
  <si>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</si>
  <si>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</si>
  <si>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</si>
  <si>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</si>
  <si>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</si>
  <si>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</si>
  <si>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</si>
  <si>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</si>
  <si>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</si>
  <si>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</si>
  <si>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</si>
  <si>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</si>
  <si>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</si>
  <si>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</si>
  <si>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</si>
  <si>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</si>
  <si>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18.04.2019</t>
  </si>
  <si>
    <r>
      <t xml:space="preserve">станом на 18.04.2019р.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</si>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</sst>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 val="autoZero"/>
        <c:auto val="0"/>
        <c:lblOffset val="100"/>
        <c:tickLblSkip val="1"/>
        <c:noMultiLvlLbl val="0"/>
      </c:catAx>
      <c:valAx>
        <c:axId val="250864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40347"/>
        <c:crosses val="autoZero"/>
        <c:auto val="0"/>
        <c:lblOffset val="100"/>
        <c:tickLblSkip val="1"/>
        <c:noMultiLvlLbl val="0"/>
      </c:catAx>
      <c:valAx>
        <c:axId val="1874034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518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73109"/>
        <c:crosses val="autoZero"/>
        <c:auto val="0"/>
        <c:lblOffset val="100"/>
        <c:tickLblSkip val="1"/>
        <c:noMultiLvlLbl val="0"/>
      </c:catAx>
      <c:valAx>
        <c:axId val="4157310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453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8613662"/>
        <c:axId val="11978639"/>
      </c:lineChart>
      <c:catAx>
        <c:axId val="386136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78639"/>
        <c:crosses val="autoZero"/>
        <c:auto val="0"/>
        <c:lblOffset val="100"/>
        <c:tickLblSkip val="1"/>
        <c:noMultiLvlLbl val="0"/>
      </c:catAx>
      <c:valAx>
        <c:axId val="11978639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0698888"/>
        <c:axId val="30745673"/>
      </c:bar3D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8888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275602"/>
        <c:axId val="7371555"/>
      </c:bar3D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371555"/>
        <c:crosses val="autoZero"/>
        <c:auto val="1"/>
        <c:lblOffset val="100"/>
        <c:tickLblSkip val="1"/>
        <c:noMultiLvlLbl val="0"/>
      </c:catAx>
      <c:valAx>
        <c:axId val="737155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75602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530 397,6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- 62 896,3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- 83 660,0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64304019.97999999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64304.01997999999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7685.053846153846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7685.1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7685.1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7685.1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7685.1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7685.1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7685.1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7685.1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7685.1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7685.1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7685.1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7685.1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27.700000000000685</v>
      </c>
      <c r="N16" s="65">
        <v>4091.4</v>
      </c>
      <c r="O16" s="72">
        <v>6000</v>
      </c>
      <c r="P16" s="3">
        <f t="shared" si="1"/>
        <v>0.6819000000000001</v>
      </c>
      <c r="Q16" s="2">
        <v>7685.1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7685.1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7685.1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7685.1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7685.1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7685.1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7685.1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7685.1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51675.20000000001</v>
      </c>
      <c r="C24" s="85">
        <f t="shared" si="4"/>
        <v>19191.300000000007</v>
      </c>
      <c r="D24" s="107">
        <f t="shared" si="4"/>
        <v>577.5000000000001</v>
      </c>
      <c r="E24" s="107">
        <f t="shared" si="4"/>
        <v>18613.8</v>
      </c>
      <c r="F24" s="85">
        <f t="shared" si="4"/>
        <v>1706.3000000000002</v>
      </c>
      <c r="G24" s="85">
        <f t="shared" si="4"/>
        <v>3542.3999999999996</v>
      </c>
      <c r="H24" s="85">
        <f t="shared" si="4"/>
        <v>19420.899999999998</v>
      </c>
      <c r="I24" s="85">
        <f t="shared" si="4"/>
        <v>856.8000000000001</v>
      </c>
      <c r="J24" s="85">
        <f t="shared" si="4"/>
        <v>447.34999999999997</v>
      </c>
      <c r="K24" s="85">
        <f t="shared" si="4"/>
        <v>790.7</v>
      </c>
      <c r="L24" s="85">
        <f t="shared" si="4"/>
        <v>1530.3</v>
      </c>
      <c r="M24" s="84">
        <f t="shared" si="4"/>
        <v>744.4500000000025</v>
      </c>
      <c r="N24" s="84">
        <f t="shared" si="4"/>
        <v>99905.7</v>
      </c>
      <c r="O24" s="84">
        <f t="shared" si="4"/>
        <v>162800</v>
      </c>
      <c r="P24" s="86">
        <f>N24/O24</f>
        <v>0.6136713759213759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39">
        <f>SUM(U4:U23)</f>
        <v>1</v>
      </c>
      <c r="V24" s="140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43573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43573</v>
      </c>
      <c r="S39" s="131">
        <v>64304.01997999999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64304.01997999999</v>
      </c>
      <c r="B29" s="45">
        <v>5070</v>
      </c>
      <c r="C29" s="45">
        <v>132.05</v>
      </c>
      <c r="D29" s="45">
        <v>933</v>
      </c>
      <c r="E29" s="45">
        <v>0.07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2014.4</v>
      </c>
      <c r="N29" s="47">
        <f>M29-L29</f>
        <v>-6696.6</v>
      </c>
      <c r="O29" s="152">
        <f>квітень!S29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317331.55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46622.25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105887.97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10022.789999999999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14883.85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29376.200000000077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530397.5700000001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0.07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2019-04-18T08:14:28Z</dcterms:modified>
  <cp:category/>
  <cp:version/>
  <cp:contentType/>
  <cp:contentStatus/>
</cp:coreProperties>
</file>